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05" yWindow="-105" windowWidth="19425" windowHeight="10425"/>
  </bookViews>
  <sheets>
    <sheet name="Servidor" sheetId="5" r:id="rId1"/>
  </sheets>
  <definedNames>
    <definedName name="_xlnm.Print_Area" localSheetId="0">Servidor!$A$1:$S$22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5" l="1"/>
  <c r="F16" i="5"/>
  <c r="F15" i="5"/>
  <c r="F14" i="5" l="1"/>
  <c r="F22" i="5" l="1"/>
  <c r="F21" i="5"/>
  <c r="F20" i="5"/>
  <c r="F8" i="5" l="1"/>
  <c r="F25" i="5"/>
  <c r="F23" i="5"/>
  <c r="F9" i="5"/>
  <c r="F10" i="5"/>
  <c r="F11" i="5"/>
  <c r="F12" i="5"/>
  <c r="F13" i="5"/>
  <c r="F18" i="5"/>
  <c r="F19" i="5"/>
  <c r="F24" i="5"/>
</calcChain>
</file>

<file path=xl/sharedStrings.xml><?xml version="1.0" encoding="utf-8"?>
<sst xmlns="http://schemas.openxmlformats.org/spreadsheetml/2006/main" count="470" uniqueCount="84">
  <si>
    <t xml:space="preserve">UNIDADE: </t>
  </si>
  <si>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</si>
  <si>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</si>
  <si>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</si>
  <si>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</si>
  <si>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</si>
  <si>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</si>
  <si>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 Internos</t>
  </si>
  <si>
    <t>Sistemas Comerciais</t>
  </si>
  <si>
    <t>Técnicas Complementares</t>
  </si>
  <si>
    <t>Normativos Internos</t>
  </si>
  <si>
    <t>Normativos Externos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</si>
  <si>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</si>
  <si>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</si>
  <si>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</si>
  <si>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</si>
  <si>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</si>
  <si>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</si>
  <si>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</si>
  <si>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</si>
  <si>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</si>
  <si>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</si>
  <si>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</si>
  <si>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</si>
  <si>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</si>
  <si>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</si>
  <si>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</si>
  <si>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</si>
  <si>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</si>
  <si>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</si>
  <si>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</si>
  <si>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SEI</t>
  </si>
  <si>
    <t>SIGA Desenvolvimento</t>
  </si>
  <si>
    <t>Stratej (Sistema de Gestão Estratégica do STJ</t>
  </si>
  <si>
    <t>Pacote Office (Word, Excel, Power Point, Outlook)</t>
  </si>
  <si>
    <t>MS Sharepoint</t>
  </si>
  <si>
    <t>MS Teams</t>
  </si>
  <si>
    <t>MS Planner</t>
  </si>
  <si>
    <t>Redmine</t>
  </si>
  <si>
    <t>Bizagi</t>
  </si>
  <si>
    <t>MS Stream</t>
  </si>
  <si>
    <t>Elaboração de Planejamento Tático de TIC - PDTIC</t>
  </si>
  <si>
    <t>Balanced Score Card - BSC</t>
  </si>
  <si>
    <t>Construção e Gestão de Indicadores de Desempenho e Conformidade</t>
  </si>
  <si>
    <t>Conceitos de boas práticas de governança de TIC e gerenciamento de serviços de TIC</t>
  </si>
  <si>
    <t>Alinhamento Estratégico</t>
  </si>
  <si>
    <t>Construção e Gestão de Indicadores Estratégicos</t>
  </si>
  <si>
    <t>Modelagem de Processos</t>
  </si>
  <si>
    <t xml:space="preserve"> Governança Institucional e de TIC do STJ</t>
  </si>
  <si>
    <t>Planejamento Estratégico do STJ e da STI</t>
  </si>
  <si>
    <t>IN STJ 24 de 2019/ IN's de Contratações de Soluções de Tecnologia da Informação e da Comunicação/ correlatos</t>
  </si>
  <si>
    <t>Guia de processos Institucional do STJ</t>
  </si>
  <si>
    <t>IN nº 1, de 27 de maio de 2020</t>
  </si>
  <si>
    <t>Resoluções do CNJ sobre Governança de TIC e Planejamento estretégico</t>
  </si>
  <si>
    <t>CNJ 370/2020 - ENTIC JUD</t>
  </si>
  <si>
    <t>Lei 8.112/91</t>
  </si>
  <si>
    <t>Determinações do TCU sobre Governança de TIC</t>
  </si>
  <si>
    <t>IN 4 de 2010 SLTI/ IN's de Contratações de Soluções de Tecnologia da Informação/correlatos</t>
  </si>
  <si>
    <t>Apoio a Governança e Gestão de TIC</t>
  </si>
  <si>
    <t>Alto</t>
  </si>
  <si>
    <t>Médio</t>
  </si>
  <si>
    <t>Gestão de Processos e Serviços de TIC</t>
  </si>
  <si>
    <t xml:space="preserve">Propor as ações operacionais da unidade no Plano Diretor de Tecnologia da Informação (PDTIC) alinhadas ao Planejamento Estratégico do STJ </t>
  </si>
  <si>
    <t>Baixo</t>
  </si>
  <si>
    <t>Portifólio de Serviços de TIC</t>
  </si>
  <si>
    <t>Viabilizar a aplicação do Portifólio de Serviços de TIC</t>
  </si>
  <si>
    <t>Documentar em um Relatório todas as demandas de atualização do Catálogo de Serviços de TIC</t>
  </si>
  <si>
    <t>Atualizar as versões do Catálogo de Serviços de TIC</t>
  </si>
  <si>
    <t>Realizar estudos para adequação do Catálogo de Serviços ofertado às melhores práticas ITIL</t>
  </si>
  <si>
    <t>Fomentar a cultura e a conscientização sobre gestão de processos na STI, junto aos gestores e outras stakeholders do processo</t>
  </si>
  <si>
    <t>Apoiar o Gabinete da Coordenadoria nas respostas ao questionário IGOV a ser encaminhado para o TCU (IGOV-TCU), no que se refere aos itens relacionados a processos de TIC ou outros assuntos de responsabilidade da Seção</t>
  </si>
  <si>
    <r>
      <t>Apoiar o Gabinete da Coordenadoria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nas respostas ao questionário IGOV a ser encaminhado para o CNJ (IGOV-JUD), no que se refere aos itens relacionados a processos de TIC ou outros assuntos de responsabilidade da Seção</t>
    </r>
  </si>
  <si>
    <t>Aplicar as bases téoricas da metolologia institucional de processos do STJ aos serviços da Seção</t>
  </si>
  <si>
    <r>
      <t>Identificar os requisitos e necessidades das unidades demandantes, a fim de aplicar uma gestão de melhoria contínua de processo</t>
    </r>
    <r>
      <rPr>
        <b/>
        <sz val="12"/>
        <rFont val="Calibri"/>
        <family val="2"/>
        <scheme val="minor"/>
      </rPr>
      <t>s</t>
    </r>
  </si>
  <si>
    <t>Emitir parecer prévio nos processos de auditoria relativos à gerenciamento de processos e serviços de TIC para fornecer informações aos interessados.</t>
  </si>
  <si>
    <t>Mapear processos de TIC que sustentam os serviços de TIC junto às unidades da STI de forma a institucionalizá-los</t>
  </si>
  <si>
    <t>Fornecer orientação e mentoria nas melhores práticas e padrões de gestão de serviços e processos de TIC;</t>
  </si>
  <si>
    <t>Propor iniciativas de implementação de análise e melhoria de processos e serviços de TIC</t>
  </si>
  <si>
    <t>Atuar em todas as coordenadorias da STI de forma sistêmica e integrada, visando a melhoria contínua dos processos de trabalho relacionados à gestão de TIC </t>
  </si>
  <si>
    <t>Monitorar o desempenho e a conformidade dos processos de governança e gestão de TIC</t>
  </si>
  <si>
    <t>Coordenar a estruturação do ciclo de vida dos serviços de TIC</t>
  </si>
  <si>
    <t>Propor políticas, diretrizes, procedimentos, padrões, metodologias e normas relacionadas aos processos de gestão de TIC</t>
  </si>
  <si>
    <t>SEGIP - Seção de Gestão Integrada de Processos e Serviços de TIC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</si>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</sst>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6]General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4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D5CBD4"/>
      </patternFill>
    </fill>
    <fill>
      <patternFill patternType="solid">
        <fgColor rgb="FFD5CBD4"/>
        <bgColor rgb="FFD5CBD4"/>
      </patternFill>
    </fill>
    <fill>
      <patternFill patternType="solid">
        <fgColor rgb="FFA4C1A6"/>
        <bgColor rgb="FFA4C1A6"/>
      </patternFill>
    </fill>
    <fill>
      <patternFill patternType="solid">
        <fgColor theme="0"/>
        <bgColor rgb="FFA4C1A6"/>
      </patternFill>
    </fill>
    <fill>
      <patternFill patternType="solid">
        <fgColor theme="2" tint="-9.9978637043366805E-2"/>
        <bgColor rgb="FFD5D2BE"/>
      </patternFill>
    </fill>
    <fill>
      <patternFill patternType="solid">
        <fgColor theme="0"/>
        <bgColor rgb="FFD5D2B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 applyFont="0">
      <alignment wrapText="1"/>
      <protection locked="0"/>
    </xf>
    <xf numFmtId="164" fontId="12" fillId="0" borderId="0"/>
  </cellStyleXfs>
  <cellXfs count="11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164" fontId="10" fillId="2" borderId="17" xfId="2" applyFont="1" applyFill="1" applyBorder="1" applyAlignment="1">
      <alignment horizontal="left" vertical="top" wrapText="1"/>
    </xf>
    <xf numFmtId="0" fontId="3" fillId="2" borderId="0" xfId="0" applyFont="1" applyFill="1" applyBorder="1" applyProtection="1">
      <protection locked="0"/>
    </xf>
    <xf numFmtId="164" fontId="15" fillId="14" borderId="13" xfId="2" applyFont="1" applyFill="1" applyBorder="1" applyAlignment="1">
      <alignment horizontal="left" vertical="top" wrapText="1"/>
    </xf>
    <xf numFmtId="164" fontId="13" fillId="14" borderId="18" xfId="2" applyFont="1" applyFill="1" applyBorder="1" applyAlignment="1">
      <alignment horizontal="left" vertical="center" wrapText="1"/>
    </xf>
    <xf numFmtId="164" fontId="13" fillId="14" borderId="13" xfId="2" applyFont="1" applyFill="1" applyBorder="1" applyAlignment="1">
      <alignment horizontal="left" vertical="top" wrapText="1"/>
    </xf>
    <xf numFmtId="0" fontId="0" fillId="2" borderId="14" xfId="0" applyFont="1" applyFill="1" applyBorder="1" applyAlignment="1" applyProtection="1">
      <alignment horizontal="left" vertical="center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164" fontId="13" fillId="0" borderId="17" xfId="2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164" fontId="14" fillId="0" borderId="14" xfId="2" applyFont="1" applyBorder="1" applyAlignment="1">
      <alignment horizontal="center" vertical="center" textRotation="90" wrapText="1"/>
    </xf>
    <xf numFmtId="164" fontId="14" fillId="0" borderId="16" xfId="2" applyFont="1" applyBorder="1" applyAlignment="1">
      <alignment horizontal="center" vertical="center" textRotation="90" wrapText="1"/>
    </xf>
    <xf numFmtId="164" fontId="14" fillId="0" borderId="15" xfId="2" applyFont="1" applyBorder="1" applyAlignment="1">
      <alignment horizontal="center" vertical="center" textRotation="90" wrapText="1"/>
    </xf>
    <xf numFmtId="0" fontId="16" fillId="2" borderId="0" xfId="0" applyFont="1" applyFill="1" applyAlignment="1" applyProtection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6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textRotation="90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2" fontId="17" fillId="7" borderId="1" xfId="0" applyNumberFormat="1" applyFont="1" applyFill="1" applyBorder="1" applyAlignment="1" applyProtection="1">
      <alignment horizontal="left" vertical="center" textRotation="90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164" fontId="4" fillId="12" borderId="13" xfId="2" applyFont="1" applyFill="1" applyBorder="1" applyAlignment="1">
      <alignment horizontal="center" vertical="center" wrapText="1"/>
    </xf>
    <xf numFmtId="164" fontId="4" fillId="11" borderId="13" xfId="2" applyFont="1" applyFill="1" applyBorder="1" applyAlignment="1">
      <alignment horizontal="center" vertical="center" wrapText="1"/>
    </xf>
    <xf numFmtId="164" fontId="4" fillId="10" borderId="13" xfId="2" applyFont="1" applyFill="1" applyBorder="1" applyAlignment="1">
      <alignment horizontal="center" vertical="center" wrapText="1"/>
    </xf>
    <xf numFmtId="164" fontId="4" fillId="9" borderId="13" xfId="2" applyFont="1" applyFill="1" applyBorder="1" applyAlignment="1">
      <alignment horizontal="center" vertical="center" wrapText="1"/>
    </xf>
    <xf numFmtId="164" fontId="4" fillId="0" borderId="13" xfId="2" applyFont="1" applyBorder="1" applyAlignment="1">
      <alignment horizontal="center" vertical="center" wrapText="1"/>
    </xf>
    <xf numFmtId="164" fontId="4" fillId="0" borderId="13" xfId="2" applyFont="1" applyFill="1" applyBorder="1" applyAlignment="1">
      <alignment horizontal="center" vertical="center" wrapText="1"/>
    </xf>
    <xf numFmtId="164" fontId="4" fillId="11" borderId="18" xfId="2" applyFont="1" applyFill="1" applyBorder="1" applyAlignment="1">
      <alignment horizontal="center" vertical="center" wrapText="1"/>
    </xf>
    <xf numFmtId="164" fontId="4" fillId="11" borderId="20" xfId="2" applyFont="1" applyFill="1" applyBorder="1" applyAlignment="1">
      <alignment horizontal="center" vertical="center" wrapText="1"/>
    </xf>
    <xf numFmtId="164" fontId="4" fillId="10" borderId="14" xfId="2" applyFont="1" applyFill="1" applyBorder="1" applyAlignment="1">
      <alignment horizontal="center" vertical="center" wrapText="1"/>
    </xf>
    <xf numFmtId="164" fontId="4" fillId="0" borderId="14" xfId="2" applyFont="1" applyBorder="1" applyAlignment="1">
      <alignment horizontal="center" vertical="center" wrapText="1"/>
    </xf>
    <xf numFmtId="164" fontId="4" fillId="10" borderId="18" xfId="2" applyFont="1" applyFill="1" applyBorder="1" applyAlignment="1">
      <alignment horizontal="center" vertical="center" wrapText="1"/>
    </xf>
    <xf numFmtId="164" fontId="4" fillId="11" borderId="1" xfId="2" applyFont="1" applyFill="1" applyBorder="1" applyAlignment="1">
      <alignment horizontal="center" vertical="center" wrapText="1"/>
    </xf>
    <xf numFmtId="164" fontId="4" fillId="10" borderId="1" xfId="2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 wrapText="1"/>
    </xf>
    <xf numFmtId="164" fontId="4" fillId="11" borderId="14" xfId="2" applyFont="1" applyFill="1" applyBorder="1" applyAlignment="1">
      <alignment horizontal="center" vertical="center" wrapText="1"/>
    </xf>
    <xf numFmtId="164" fontId="4" fillId="12" borderId="1" xfId="2" applyFont="1" applyFill="1" applyBorder="1" applyAlignment="1">
      <alignment horizontal="center" vertical="center" wrapText="1"/>
    </xf>
    <xf numFmtId="164" fontId="4" fillId="9" borderId="1" xfId="2" applyFont="1" applyFill="1" applyBorder="1" applyAlignment="1">
      <alignment horizontal="center" vertical="center" wrapText="1"/>
    </xf>
    <xf numFmtId="164" fontId="4" fillId="11" borderId="19" xfId="2" applyFont="1" applyFill="1" applyBorder="1" applyAlignment="1">
      <alignment horizontal="center" vertical="center" wrapText="1"/>
    </xf>
    <xf numFmtId="164" fontId="4" fillId="2" borderId="18" xfId="2" applyFont="1" applyFill="1" applyBorder="1" applyAlignment="1">
      <alignment horizontal="center" vertical="center" wrapText="1"/>
    </xf>
    <xf numFmtId="164" fontId="4" fillId="0" borderId="18" xfId="2" applyFont="1" applyBorder="1" applyAlignment="1">
      <alignment horizontal="center" vertical="center" wrapText="1"/>
    </xf>
    <xf numFmtId="164" fontId="4" fillId="9" borderId="18" xfId="2" applyFont="1" applyFill="1" applyBorder="1" applyAlignment="1">
      <alignment horizontal="center" vertical="center" wrapText="1"/>
    </xf>
    <xf numFmtId="164" fontId="4" fillId="0" borderId="1" xfId="2" applyFont="1" applyBorder="1" applyAlignment="1">
      <alignment horizontal="center" vertical="center" wrapText="1"/>
    </xf>
    <xf numFmtId="164" fontId="4" fillId="2" borderId="1" xfId="2" applyFont="1" applyFill="1" applyBorder="1" applyAlignment="1">
      <alignment horizontal="center" vertical="center" wrapText="1"/>
    </xf>
    <xf numFmtId="164" fontId="4" fillId="9" borderId="14" xfId="2" applyFont="1" applyFill="1" applyBorder="1" applyAlignment="1">
      <alignment horizontal="center" vertical="center" wrapText="1"/>
    </xf>
    <xf numFmtId="164" fontId="4" fillId="7" borderId="1" xfId="2" applyFont="1" applyFill="1" applyBorder="1" applyAlignment="1">
      <alignment horizontal="center" vertical="center" wrapText="1"/>
    </xf>
    <xf numFmtId="164" fontId="4" fillId="2" borderId="13" xfId="2" applyFont="1" applyFill="1" applyBorder="1" applyAlignment="1">
      <alignment horizontal="center" vertical="center" wrapText="1"/>
    </xf>
    <xf numFmtId="164" fontId="4" fillId="13" borderId="13" xfId="2" applyFont="1" applyFill="1" applyBorder="1" applyAlignment="1">
      <alignment horizontal="center" vertical="center" wrapText="1"/>
    </xf>
  </cellXfs>
  <cellStyles count="3">
    <cellStyle name="DF" xfId="1"/>
    <cellStyle name="Excel Built-in Normal" xfId="2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6"/>
  <sheetViews>
    <sheetView tabSelected="1" zoomScale="70" zoomScaleNormal="70" workbookViewId="0">
      <selection activeCell="E23" sqref="E23"/>
    </sheetView>
  </sheetViews>
  <sheetFormatPr defaultColWidth="9.140625" defaultRowHeight="21" x14ac:dyDescent="0.35"/>
  <cols>
    <col min="1" max="1" width="14.42578125" style="7" customWidth="1"/>
    <col min="2" max="2" width="94.85546875" style="8" customWidth="1"/>
    <col min="3" max="4" width="6.7109375" style="1" customWidth="1"/>
    <col min="5" max="5" width="6.7109375" style="2" customWidth="1"/>
    <col min="6" max="6" width="6.7109375" style="14" customWidth="1"/>
    <col min="7" max="10" width="6.7109375" style="2" customWidth="1"/>
    <col min="11" max="16" width="6.7109375" style="12" customWidth="1"/>
    <col min="17" max="26" width="6.7109375" style="3" customWidth="1"/>
    <col min="27" max="46" width="6.7109375" style="4" customWidth="1"/>
    <col min="47" max="16384" width="9.140625" style="4"/>
  </cols>
  <sheetData>
    <row r="1" spans="1:46" ht="42" x14ac:dyDescent="0.3">
      <c r="A1" s="16" t="s">
        <v>0</v>
      </c>
      <c r="B1" s="15" t="s">
        <v>82</v>
      </c>
      <c r="K1" s="3"/>
      <c r="L1" s="3"/>
      <c r="M1" s="17"/>
      <c r="N1" s="3"/>
      <c r="O1" s="3"/>
      <c r="P1" s="3"/>
    </row>
    <row r="2" spans="1:46" x14ac:dyDescent="0.35">
      <c r="A2" s="5"/>
      <c r="B2" s="6"/>
      <c r="K2" s="3"/>
      <c r="L2" s="3"/>
      <c r="M2" s="3"/>
      <c r="N2" s="3"/>
      <c r="O2" s="3"/>
      <c r="P2" s="3"/>
    </row>
    <row r="3" spans="1:46" ht="35.1" customHeight="1" x14ac:dyDescent="0.25">
      <c r="A3" s="40"/>
      <c r="B3" s="40"/>
      <c r="C3" s="41"/>
      <c r="D3" s="45" t="s">
        <v>1</v>
      </c>
      <c r="E3" s="46"/>
      <c r="F3" s="47"/>
      <c r="G3" s="54" t="s">
        <v>2</v>
      </c>
      <c r="H3" s="55"/>
      <c r="I3" s="55"/>
      <c r="J3" s="56"/>
      <c r="K3" s="57" t="s">
        <v>3</v>
      </c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9"/>
    </row>
    <row r="4" spans="1:46" ht="21" customHeight="1" x14ac:dyDescent="0.25">
      <c r="A4" s="40"/>
      <c r="B4" s="40"/>
      <c r="C4" s="41"/>
      <c r="D4" s="48"/>
      <c r="E4" s="49"/>
      <c r="F4" s="50"/>
      <c r="G4" s="63" t="s">
        <v>4</v>
      </c>
      <c r="H4" s="64"/>
      <c r="I4" s="64"/>
      <c r="J4" s="65"/>
      <c r="K4" s="66" t="s">
        <v>5</v>
      </c>
      <c r="L4" s="66"/>
      <c r="M4" s="66"/>
      <c r="N4" s="66"/>
      <c r="O4" s="66"/>
      <c r="P4" s="66"/>
      <c r="Q4" s="66"/>
      <c r="R4" s="66"/>
      <c r="S4" s="66"/>
      <c r="T4" s="57" t="s">
        <v>6</v>
      </c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9"/>
    </row>
    <row r="5" spans="1:46" ht="75" customHeight="1" x14ac:dyDescent="0.25">
      <c r="A5" s="40"/>
      <c r="B5" s="40"/>
      <c r="C5" s="41"/>
      <c r="D5" s="48"/>
      <c r="E5" s="49"/>
      <c r="F5" s="50"/>
      <c r="G5" s="67"/>
      <c r="H5" s="68"/>
      <c r="I5" s="68"/>
      <c r="J5" s="69"/>
      <c r="K5" s="66"/>
      <c r="L5" s="66"/>
      <c r="M5" s="66"/>
      <c r="N5" s="66"/>
      <c r="O5" s="66"/>
      <c r="P5" s="66"/>
      <c r="Q5" s="66"/>
      <c r="R5" s="66"/>
      <c r="S5" s="66"/>
      <c r="T5" s="70" t="s">
        <v>7</v>
      </c>
      <c r="U5" s="71"/>
      <c r="V5" s="72"/>
      <c r="W5" s="70" t="s">
        <v>8</v>
      </c>
      <c r="X5" s="71"/>
      <c r="Y5" s="71"/>
      <c r="Z5" s="71"/>
      <c r="AA5" s="71"/>
      <c r="AB5" s="71"/>
      <c r="AC5" s="71"/>
      <c r="AD5" s="70" t="s">
        <v>9</v>
      </c>
      <c r="AE5" s="71"/>
      <c r="AF5" s="71"/>
      <c r="AG5" s="71"/>
      <c r="AH5" s="71"/>
      <c r="AI5" s="71"/>
      <c r="AJ5" s="72"/>
      <c r="AK5" s="70" t="s">
        <v>10</v>
      </c>
      <c r="AL5" s="71"/>
      <c r="AM5" s="71"/>
      <c r="AN5" s="71"/>
      <c r="AO5" s="72"/>
      <c r="AP5" s="70" t="s">
        <v>11</v>
      </c>
      <c r="AQ5" s="71"/>
      <c r="AR5" s="71"/>
      <c r="AS5" s="71"/>
      <c r="AT5" s="72"/>
    </row>
    <row r="6" spans="1:46" ht="21" customHeight="1" x14ac:dyDescent="0.25">
      <c r="A6" s="42"/>
      <c r="B6" s="42"/>
      <c r="C6" s="43"/>
      <c r="D6" s="51"/>
      <c r="E6" s="52"/>
      <c r="F6" s="53"/>
      <c r="G6" s="73"/>
      <c r="H6" s="74"/>
      <c r="I6" s="74"/>
      <c r="J6" s="75"/>
      <c r="K6" s="66"/>
      <c r="L6" s="66"/>
      <c r="M6" s="66"/>
      <c r="N6" s="66"/>
      <c r="O6" s="66"/>
      <c r="P6" s="66"/>
      <c r="Q6" s="66"/>
      <c r="R6" s="66"/>
      <c r="S6" s="66"/>
      <c r="T6" s="76"/>
      <c r="U6" s="77"/>
      <c r="V6" s="78"/>
      <c r="W6" s="76"/>
      <c r="X6" s="77"/>
      <c r="Y6" s="77"/>
      <c r="Z6" s="77"/>
      <c r="AA6" s="77"/>
      <c r="AB6" s="77"/>
      <c r="AC6" s="77"/>
      <c r="AD6" s="76"/>
      <c r="AE6" s="77"/>
      <c r="AF6" s="77"/>
      <c r="AG6" s="77"/>
      <c r="AH6" s="77"/>
      <c r="AI6" s="77"/>
      <c r="AJ6" s="78"/>
      <c r="AK6" s="76"/>
      <c r="AL6" s="77"/>
      <c r="AM6" s="77"/>
      <c r="AN6" s="77"/>
      <c r="AO6" s="78"/>
      <c r="AP6" s="76"/>
      <c r="AQ6" s="77"/>
      <c r="AR6" s="77"/>
      <c r="AS6" s="77"/>
      <c r="AT6" s="78"/>
    </row>
    <row r="7" spans="1:46" s="9" customFormat="1" ht="249.95" customHeight="1" x14ac:dyDescent="0.25">
      <c r="A7" s="79" t="s">
        <v>12</v>
      </c>
      <c r="B7" s="80" t="s">
        <v>13</v>
      </c>
      <c r="C7" s="81" t="s">
        <v>14</v>
      </c>
      <c r="D7" s="13" t="s">
        <v>15</v>
      </c>
      <c r="E7" s="13" t="s">
        <v>16</v>
      </c>
      <c r="F7" s="13" t="s">
        <v>17</v>
      </c>
      <c r="G7" s="82" t="s">
        <v>18</v>
      </c>
      <c r="H7" s="82" t="s">
        <v>19</v>
      </c>
      <c r="I7" s="82" t="s">
        <v>20</v>
      </c>
      <c r="J7" s="82" t="s">
        <v>21</v>
      </c>
      <c r="K7" s="83" t="s">
        <v>22</v>
      </c>
      <c r="L7" s="83" t="s">
        <v>23</v>
      </c>
      <c r="M7" s="83" t="s">
        <v>24</v>
      </c>
      <c r="N7" s="83" t="s">
        <v>25</v>
      </c>
      <c r="O7" s="83" t="s">
        <v>26</v>
      </c>
      <c r="P7" s="83" t="s">
        <v>27</v>
      </c>
      <c r="Q7" s="83" t="s">
        <v>28</v>
      </c>
      <c r="R7" s="83" t="s">
        <v>29</v>
      </c>
      <c r="S7" s="83" t="s">
        <v>30</v>
      </c>
      <c r="T7" s="83" t="s">
        <v>31</v>
      </c>
      <c r="U7" s="83" t="s">
        <v>32</v>
      </c>
      <c r="V7" s="83" t="s">
        <v>33</v>
      </c>
      <c r="W7" s="83" t="s">
        <v>34</v>
      </c>
      <c r="X7" s="83" t="s">
        <v>35</v>
      </c>
      <c r="Y7" s="83" t="s">
        <v>36</v>
      </c>
      <c r="Z7" s="83" t="s">
        <v>37</v>
      </c>
      <c r="AA7" s="83" t="s">
        <v>38</v>
      </c>
      <c r="AB7" s="83" t="s">
        <v>39</v>
      </c>
      <c r="AC7" s="83" t="s">
        <v>40</v>
      </c>
      <c r="AD7" s="83" t="s">
        <v>41</v>
      </c>
      <c r="AE7" s="83" t="s">
        <v>42</v>
      </c>
      <c r="AF7" s="83" t="s">
        <v>43</v>
      </c>
      <c r="AG7" s="83" t="s">
        <v>44</v>
      </c>
      <c r="AH7" s="83" t="s">
        <v>45</v>
      </c>
      <c r="AI7" s="83" t="s">
        <v>46</v>
      </c>
      <c r="AJ7" s="83" t="s">
        <v>47</v>
      </c>
      <c r="AK7" s="83" t="s">
        <v>48</v>
      </c>
      <c r="AL7" s="83" t="s">
        <v>49</v>
      </c>
      <c r="AM7" s="83" t="s">
        <v>50</v>
      </c>
      <c r="AN7" s="83" t="s">
        <v>51</v>
      </c>
      <c r="AO7" s="83" t="s">
        <v>52</v>
      </c>
      <c r="AP7" s="83" t="s">
        <v>53</v>
      </c>
      <c r="AQ7" s="83" t="s">
        <v>54</v>
      </c>
      <c r="AR7" s="83" t="s">
        <v>55</v>
      </c>
      <c r="AS7" s="83" t="s">
        <v>56</v>
      </c>
      <c r="AT7" s="83" t="s">
        <v>57</v>
      </c>
    </row>
    <row r="8" spans="1:46" s="11" customFormat="1" ht="57.75" customHeight="1" x14ac:dyDescent="0.35">
      <c r="A8" s="60" t="s">
        <v>61</v>
      </c>
      <c r="B8" s="27" t="s">
        <v>69</v>
      </c>
      <c r="C8" s="112" t="s">
        <v>83</v>
      </c>
      <c r="D8" s="19" t="s">
        <v>60</v>
      </c>
      <c r="E8" s="19" t="s">
        <v>59</v>
      </c>
      <c r="F8" s="20">
        <f>IFERROR(IF(D8="Alto",3,IF(D8="Médio",2,IF(D8="Baixo",1,"")))+IF(E8="Alto",2,IF(E8="Médio",1,IF(E8="Baixo",0,""))),"")</f>
        <v>4</v>
      </c>
      <c r="G8" s="86"/>
      <c r="H8" s="87" t="s">
        <v>83</v>
      </c>
      <c r="I8" s="87" t="s">
        <v>83</v>
      </c>
      <c r="J8" s="87" t="s">
        <v>83</v>
      </c>
      <c r="K8" s="88" t="s">
        <v>83</v>
      </c>
      <c r="L8" s="88" t="s">
        <v>83</v>
      </c>
      <c r="M8" s="88" t="s">
        <v>83</v>
      </c>
      <c r="N8" s="88" t="s">
        <v>83</v>
      </c>
      <c r="O8" s="88" t="s">
        <v>83</v>
      </c>
      <c r="P8" s="89"/>
      <c r="Q8" s="90"/>
      <c r="R8" s="18"/>
      <c r="S8" s="88" t="s">
        <v>83</v>
      </c>
      <c r="T8" s="88" t="s">
        <v>83</v>
      </c>
      <c r="U8" s="104"/>
      <c r="V8" s="105"/>
      <c r="W8" s="88" t="s">
        <v>83</v>
      </c>
      <c r="X8" s="105"/>
      <c r="Y8" s="88" t="s">
        <v>83</v>
      </c>
      <c r="Z8" s="88" t="s">
        <v>83</v>
      </c>
      <c r="AA8" s="106"/>
      <c r="AB8" s="106"/>
      <c r="AC8" s="106"/>
      <c r="AD8" s="104"/>
      <c r="AE8" s="88" t="s">
        <v>83</v>
      </c>
      <c r="AF8" s="106"/>
      <c r="AG8" s="88" t="s">
        <v>83</v>
      </c>
      <c r="AH8" s="88" t="s">
        <v>83</v>
      </c>
      <c r="AI8" s="104"/>
      <c r="AJ8" s="88" t="s">
        <v>83</v>
      </c>
      <c r="AK8" s="88" t="s">
        <v>83</v>
      </c>
      <c r="AL8" s="88" t="s">
        <v>83</v>
      </c>
      <c r="AM8" s="88" t="s">
        <v>83</v>
      </c>
      <c r="AN8" s="88" t="s">
        <v>83</v>
      </c>
      <c r="AO8" s="106"/>
      <c r="AP8" s="88" t="s">
        <v>83</v>
      </c>
      <c r="AQ8" s="88" t="s">
        <v>83</v>
      </c>
      <c r="AR8" s="104"/>
      <c r="AS8" s="88" t="s">
        <v>83</v>
      </c>
      <c r="AT8" s="88" t="s">
        <v>83</v>
      </c>
    </row>
    <row r="9" spans="1:46" s="11" customFormat="1" ht="23.25" x14ac:dyDescent="0.35">
      <c r="A9" s="61"/>
      <c r="B9" s="27" t="s">
        <v>72</v>
      </c>
      <c r="C9" s="30"/>
      <c r="D9" s="19" t="s">
        <v>60</v>
      </c>
      <c r="E9" s="19" t="s">
        <v>63</v>
      </c>
      <c r="F9" s="20">
        <f t="shared" ref="F9:F22" si="0">IFERROR(IF(D9="Alto",3,IF(D9="Médio",2,IF(D9="Baixo",1,"")))+IF(E9="Alto",2,IF(E9="Médio",1,IF(E9="Baixo",0,""))),"")</f>
        <v>2</v>
      </c>
      <c r="G9" s="86"/>
      <c r="H9" s="87" t="s">
        <v>83</v>
      </c>
      <c r="I9" s="87" t="s">
        <v>83</v>
      </c>
      <c r="J9" s="86"/>
      <c r="K9" s="18"/>
      <c r="L9" s="18"/>
      <c r="M9" s="88" t="s">
        <v>83</v>
      </c>
      <c r="N9" s="18"/>
      <c r="O9" s="18"/>
      <c r="P9" s="18"/>
      <c r="Q9" s="18"/>
      <c r="R9" s="18"/>
      <c r="S9" s="18"/>
      <c r="T9" s="107"/>
      <c r="U9" s="107"/>
      <c r="V9" s="102"/>
      <c r="W9" s="88" t="s">
        <v>83</v>
      </c>
      <c r="X9" s="102"/>
      <c r="Y9" s="88" t="s">
        <v>83</v>
      </c>
      <c r="Z9" s="102"/>
      <c r="AA9" s="102"/>
      <c r="AB9" s="102"/>
      <c r="AC9" s="102"/>
      <c r="AD9" s="108"/>
      <c r="AE9" s="108"/>
      <c r="AF9" s="108"/>
      <c r="AG9" s="108"/>
      <c r="AH9" s="88" t="s">
        <v>83</v>
      </c>
      <c r="AI9" s="88" t="s">
        <v>83</v>
      </c>
      <c r="AJ9" s="88" t="s">
        <v>83</v>
      </c>
      <c r="AK9" s="107"/>
      <c r="AL9" s="107"/>
      <c r="AM9" s="107"/>
      <c r="AN9" s="107"/>
      <c r="AO9" s="107"/>
      <c r="AP9" s="108"/>
      <c r="AQ9" s="108"/>
      <c r="AR9" s="88" t="s">
        <v>83</v>
      </c>
      <c r="AS9" s="108"/>
      <c r="AT9" s="102"/>
    </row>
    <row r="10" spans="1:46" s="11" customFormat="1" ht="31.5" x14ac:dyDescent="0.35">
      <c r="A10" s="61"/>
      <c r="B10" s="27" t="s">
        <v>73</v>
      </c>
      <c r="C10" s="112" t="s">
        <v>83</v>
      </c>
      <c r="D10" s="19" t="s">
        <v>59</v>
      </c>
      <c r="E10" s="19" t="s">
        <v>60</v>
      </c>
      <c r="F10" s="20">
        <f t="shared" si="0"/>
        <v>4</v>
      </c>
      <c r="G10" s="87" t="s">
        <v>83</v>
      </c>
      <c r="H10" s="87" t="s">
        <v>83</v>
      </c>
      <c r="I10" s="87" t="s">
        <v>83</v>
      </c>
      <c r="J10" s="103" t="s">
        <v>83</v>
      </c>
      <c r="K10" s="88" t="s">
        <v>83</v>
      </c>
      <c r="L10" s="88" t="s">
        <v>83</v>
      </c>
      <c r="M10" s="88" t="s">
        <v>83</v>
      </c>
      <c r="N10" s="88" t="s">
        <v>83</v>
      </c>
      <c r="O10" s="88" t="s">
        <v>83</v>
      </c>
      <c r="P10" s="18"/>
      <c r="Q10" s="88" t="s">
        <v>83</v>
      </c>
      <c r="R10" s="18"/>
      <c r="S10" s="18"/>
      <c r="T10" s="107"/>
      <c r="U10" s="88" t="s">
        <v>83</v>
      </c>
      <c r="V10" s="107"/>
      <c r="W10" s="107"/>
      <c r="X10" s="88" t="s">
        <v>83</v>
      </c>
      <c r="Y10" s="88" t="s">
        <v>83</v>
      </c>
      <c r="Z10" s="107"/>
      <c r="AA10" s="88" t="s">
        <v>83</v>
      </c>
      <c r="AB10" s="102"/>
      <c r="AC10" s="102"/>
      <c r="AD10" s="108"/>
      <c r="AE10" s="88" t="s">
        <v>83</v>
      </c>
      <c r="AF10" s="108"/>
      <c r="AG10" s="107"/>
      <c r="AH10" s="88" t="s">
        <v>83</v>
      </c>
      <c r="AI10" s="107"/>
      <c r="AJ10" s="88" t="s">
        <v>83</v>
      </c>
      <c r="AK10" s="88" t="s">
        <v>83</v>
      </c>
      <c r="AL10" s="88" t="s">
        <v>83</v>
      </c>
      <c r="AM10" s="107"/>
      <c r="AN10" s="107"/>
      <c r="AO10" s="107"/>
      <c r="AP10" s="88" t="s">
        <v>83</v>
      </c>
      <c r="AQ10" s="88" t="s">
        <v>83</v>
      </c>
      <c r="AR10" s="108"/>
      <c r="AS10" s="88" t="s">
        <v>83</v>
      </c>
      <c r="AT10" s="88" t="s">
        <v>83</v>
      </c>
    </row>
    <row r="11" spans="1:46" s="11" customFormat="1" ht="31.5" x14ac:dyDescent="0.35">
      <c r="A11" s="61"/>
      <c r="B11" s="27" t="s">
        <v>75</v>
      </c>
      <c r="C11" s="112" t="s">
        <v>83</v>
      </c>
      <c r="D11" s="19" t="s">
        <v>59</v>
      </c>
      <c r="E11" s="19" t="s">
        <v>60</v>
      </c>
      <c r="F11" s="20">
        <f t="shared" si="0"/>
        <v>4</v>
      </c>
      <c r="G11" s="87" t="s">
        <v>83</v>
      </c>
      <c r="H11" s="87" t="s">
        <v>83</v>
      </c>
      <c r="I11" s="87" t="s">
        <v>83</v>
      </c>
      <c r="J11" s="103" t="s">
        <v>83</v>
      </c>
      <c r="K11" s="88" t="s">
        <v>83</v>
      </c>
      <c r="L11" s="88" t="s">
        <v>83</v>
      </c>
      <c r="M11" s="88" t="s">
        <v>83</v>
      </c>
      <c r="N11" s="88" t="s">
        <v>83</v>
      </c>
      <c r="O11" s="88" t="s">
        <v>83</v>
      </c>
      <c r="P11" s="18"/>
      <c r="Q11" s="88" t="s">
        <v>83</v>
      </c>
      <c r="R11" s="18"/>
      <c r="S11" s="18"/>
      <c r="T11" s="107"/>
      <c r="U11" s="91"/>
      <c r="V11" s="107"/>
      <c r="W11" s="107"/>
      <c r="X11" s="88" t="s">
        <v>83</v>
      </c>
      <c r="Y11" s="88" t="s">
        <v>83</v>
      </c>
      <c r="Z11" s="107"/>
      <c r="AA11" s="102"/>
      <c r="AB11" s="88" t="s">
        <v>83</v>
      </c>
      <c r="AC11" s="102"/>
      <c r="AD11" s="107"/>
      <c r="AE11" s="91"/>
      <c r="AF11" s="88" t="s">
        <v>83</v>
      </c>
      <c r="AG11" s="88" t="s">
        <v>83</v>
      </c>
      <c r="AH11" s="91"/>
      <c r="AI11" s="107"/>
      <c r="AJ11" s="88" t="s">
        <v>83</v>
      </c>
      <c r="AK11" s="88" t="s">
        <v>83</v>
      </c>
      <c r="AL11" s="88" t="s">
        <v>83</v>
      </c>
      <c r="AM11" s="99"/>
      <c r="AN11" s="98" t="s">
        <v>83</v>
      </c>
      <c r="AO11" s="98" t="s">
        <v>83</v>
      </c>
      <c r="AP11" s="102"/>
      <c r="AQ11" s="102"/>
      <c r="AR11" s="102"/>
      <c r="AS11" s="102"/>
      <c r="AT11" s="102"/>
    </row>
    <row r="12" spans="1:46" s="11" customFormat="1" ht="23.25" x14ac:dyDescent="0.35">
      <c r="A12" s="61"/>
      <c r="B12" s="27" t="s">
        <v>77</v>
      </c>
      <c r="C12" s="31"/>
      <c r="D12" s="19" t="s">
        <v>60</v>
      </c>
      <c r="E12" s="25" t="s">
        <v>63</v>
      </c>
      <c r="F12" s="26">
        <f t="shared" si="0"/>
        <v>2</v>
      </c>
      <c r="G12" s="92" t="s">
        <v>83</v>
      </c>
      <c r="H12" s="92" t="s">
        <v>83</v>
      </c>
      <c r="I12" s="92" t="s">
        <v>83</v>
      </c>
      <c r="J12" s="93" t="s">
        <v>83</v>
      </c>
      <c r="K12" s="94" t="s">
        <v>83</v>
      </c>
      <c r="L12" s="94" t="s">
        <v>83</v>
      </c>
      <c r="M12" s="94" t="s">
        <v>83</v>
      </c>
      <c r="N12" s="94" t="s">
        <v>83</v>
      </c>
      <c r="O12" s="94" t="s">
        <v>83</v>
      </c>
      <c r="P12" s="94" t="s">
        <v>83</v>
      </c>
      <c r="Q12" s="95"/>
      <c r="R12" s="84"/>
      <c r="S12" s="84"/>
      <c r="T12" s="95"/>
      <c r="U12" s="96" t="s">
        <v>83</v>
      </c>
      <c r="V12" s="95"/>
      <c r="W12" s="95"/>
      <c r="X12" s="95"/>
      <c r="Y12" s="96" t="s">
        <v>83</v>
      </c>
      <c r="Z12" s="96" t="s">
        <v>83</v>
      </c>
      <c r="AA12" s="96" t="s">
        <v>83</v>
      </c>
      <c r="AB12" s="96" t="s">
        <v>83</v>
      </c>
      <c r="AC12" s="109"/>
      <c r="AD12" s="95"/>
      <c r="AE12" s="95"/>
      <c r="AF12" s="95"/>
      <c r="AG12" s="95"/>
      <c r="AH12" s="95"/>
      <c r="AI12" s="95"/>
      <c r="AJ12" s="95"/>
      <c r="AK12" s="96" t="s">
        <v>83</v>
      </c>
      <c r="AL12" s="96" t="s">
        <v>83</v>
      </c>
      <c r="AM12" s="94" t="s">
        <v>83</v>
      </c>
      <c r="AN12" s="94" t="s">
        <v>83</v>
      </c>
      <c r="AO12" s="94" t="s">
        <v>83</v>
      </c>
      <c r="AP12" s="109"/>
      <c r="AQ12" s="109"/>
      <c r="AR12" s="109"/>
      <c r="AS12" s="109"/>
      <c r="AT12" s="109"/>
    </row>
    <row r="13" spans="1:46" s="11" customFormat="1" ht="31.5" x14ac:dyDescent="0.35">
      <c r="A13" s="61"/>
      <c r="B13" s="36" t="s">
        <v>76</v>
      </c>
      <c r="C13" s="32"/>
      <c r="D13" s="19" t="s">
        <v>60</v>
      </c>
      <c r="E13" s="19" t="s">
        <v>60</v>
      </c>
      <c r="F13" s="20">
        <f t="shared" si="0"/>
        <v>3</v>
      </c>
      <c r="G13" s="97" t="s">
        <v>83</v>
      </c>
      <c r="H13" s="97" t="s">
        <v>83</v>
      </c>
      <c r="I13" s="97" t="s">
        <v>83</v>
      </c>
      <c r="J13" s="93" t="s">
        <v>83</v>
      </c>
      <c r="K13" s="94" t="s">
        <v>83</v>
      </c>
      <c r="L13" s="94" t="s">
        <v>83</v>
      </c>
      <c r="M13" s="94" t="s">
        <v>83</v>
      </c>
      <c r="N13" s="98" t="s">
        <v>83</v>
      </c>
      <c r="O13" s="98" t="s">
        <v>83</v>
      </c>
      <c r="P13" s="99"/>
      <c r="Q13" s="99"/>
      <c r="R13" s="18"/>
      <c r="S13" s="18"/>
      <c r="T13" s="99"/>
      <c r="U13" s="108"/>
      <c r="V13" s="107"/>
      <c r="W13" s="98" t="s">
        <v>83</v>
      </c>
      <c r="X13" s="98" t="s">
        <v>83</v>
      </c>
      <c r="Y13" s="98" t="s">
        <v>83</v>
      </c>
      <c r="Z13" s="18"/>
      <c r="AA13" s="99"/>
      <c r="AB13" s="96" t="s">
        <v>83</v>
      </c>
      <c r="AC13" s="108"/>
      <c r="AD13" s="107"/>
      <c r="AE13" s="107"/>
      <c r="AF13" s="96" t="s">
        <v>83</v>
      </c>
      <c r="AG13" s="96" t="s">
        <v>83</v>
      </c>
      <c r="AH13" s="99"/>
      <c r="AI13" s="99"/>
      <c r="AJ13" s="98" t="s">
        <v>83</v>
      </c>
      <c r="AK13" s="99"/>
      <c r="AL13" s="99"/>
      <c r="AM13" s="18"/>
      <c r="AN13" s="98" t="s">
        <v>83</v>
      </c>
      <c r="AO13" s="18"/>
      <c r="AP13" s="98" t="s">
        <v>83</v>
      </c>
      <c r="AQ13" s="98" t="s">
        <v>83</v>
      </c>
      <c r="AR13" s="18"/>
      <c r="AS13" s="98" t="s">
        <v>83</v>
      </c>
      <c r="AT13" s="99"/>
    </row>
    <row r="14" spans="1:46" s="11" customFormat="1" ht="31.5" x14ac:dyDescent="0.35">
      <c r="A14" s="61"/>
      <c r="B14" s="27" t="s">
        <v>74</v>
      </c>
      <c r="C14" s="112" t="s">
        <v>83</v>
      </c>
      <c r="D14" s="23" t="s">
        <v>59</v>
      </c>
      <c r="E14" s="23" t="s">
        <v>60</v>
      </c>
      <c r="F14" s="24">
        <f t="shared" si="0"/>
        <v>4</v>
      </c>
      <c r="G14" s="100" t="s">
        <v>83</v>
      </c>
      <c r="H14" s="100" t="s">
        <v>83</v>
      </c>
      <c r="I14" s="97" t="s">
        <v>83</v>
      </c>
      <c r="J14" s="101"/>
      <c r="K14" s="98" t="s">
        <v>83</v>
      </c>
      <c r="L14" s="98" t="s">
        <v>83</v>
      </c>
      <c r="M14" s="98" t="s">
        <v>83</v>
      </c>
      <c r="N14" s="98" t="s">
        <v>83</v>
      </c>
      <c r="O14" s="98" t="s">
        <v>83</v>
      </c>
      <c r="P14" s="98" t="s">
        <v>83</v>
      </c>
      <c r="Q14" s="98" t="s">
        <v>83</v>
      </c>
      <c r="R14" s="22"/>
      <c r="S14" s="98" t="s">
        <v>83</v>
      </c>
      <c r="T14" s="98" t="s">
        <v>83</v>
      </c>
      <c r="U14" s="108"/>
      <c r="V14" s="108"/>
      <c r="W14" s="98" t="s">
        <v>83</v>
      </c>
      <c r="X14" s="98" t="s">
        <v>83</v>
      </c>
      <c r="Y14" s="98" t="s">
        <v>83</v>
      </c>
      <c r="Z14" s="22"/>
      <c r="AA14" s="108"/>
      <c r="AB14" s="108"/>
      <c r="AC14" s="108"/>
      <c r="AD14" s="108"/>
      <c r="AE14" s="108"/>
      <c r="AF14" s="108"/>
      <c r="AG14" s="98" t="s">
        <v>83</v>
      </c>
      <c r="AH14" s="98" t="s">
        <v>83</v>
      </c>
      <c r="AI14" s="108"/>
      <c r="AJ14" s="98" t="s">
        <v>83</v>
      </c>
      <c r="AK14" s="98" t="s">
        <v>83</v>
      </c>
      <c r="AL14" s="108"/>
      <c r="AM14" s="22"/>
      <c r="AN14" s="98" t="s">
        <v>83</v>
      </c>
      <c r="AO14" s="22"/>
      <c r="AP14" s="98" t="s">
        <v>83</v>
      </c>
      <c r="AQ14" s="98" t="s">
        <v>83</v>
      </c>
      <c r="AR14" s="22"/>
      <c r="AS14" s="98" t="s">
        <v>83</v>
      </c>
      <c r="AT14" s="108"/>
    </row>
    <row r="15" spans="1:46" s="11" customFormat="1" ht="31.5" x14ac:dyDescent="0.35">
      <c r="A15" s="61"/>
      <c r="B15" s="36" t="s">
        <v>78</v>
      </c>
      <c r="C15" s="112" t="s">
        <v>83</v>
      </c>
      <c r="D15" s="33" t="s">
        <v>59</v>
      </c>
      <c r="E15" s="33" t="s">
        <v>60</v>
      </c>
      <c r="F15" s="34">
        <f t="shared" si="0"/>
        <v>4</v>
      </c>
      <c r="G15" s="100" t="s">
        <v>83</v>
      </c>
      <c r="H15" s="100" t="s">
        <v>83</v>
      </c>
      <c r="I15" s="97" t="s">
        <v>83</v>
      </c>
      <c r="J15" s="93" t="s">
        <v>83</v>
      </c>
      <c r="K15" s="98" t="s">
        <v>83</v>
      </c>
      <c r="L15" s="98" t="s">
        <v>83</v>
      </c>
      <c r="M15" s="98" t="s">
        <v>83</v>
      </c>
      <c r="N15" s="98" t="s">
        <v>83</v>
      </c>
      <c r="O15" s="98" t="s">
        <v>83</v>
      </c>
      <c r="P15" s="99"/>
      <c r="Q15" s="99"/>
      <c r="R15" s="22"/>
      <c r="S15" s="99"/>
      <c r="T15" s="99"/>
      <c r="U15" s="108"/>
      <c r="V15" s="108"/>
      <c r="W15" s="98" t="s">
        <v>83</v>
      </c>
      <c r="X15" s="98" t="s">
        <v>83</v>
      </c>
      <c r="Y15" s="98" t="s">
        <v>83</v>
      </c>
      <c r="Z15" s="22"/>
      <c r="AA15" s="108"/>
      <c r="AB15" s="110" t="s">
        <v>83</v>
      </c>
      <c r="AC15" s="108"/>
      <c r="AD15" s="108"/>
      <c r="AE15" s="108"/>
      <c r="AF15" s="110" t="s">
        <v>83</v>
      </c>
      <c r="AG15" s="98" t="s">
        <v>83</v>
      </c>
      <c r="AH15" s="99"/>
      <c r="AI15" s="108"/>
      <c r="AJ15" s="98" t="s">
        <v>83</v>
      </c>
      <c r="AK15" s="98" t="s">
        <v>83</v>
      </c>
      <c r="AL15" s="108"/>
      <c r="AM15" s="22"/>
      <c r="AN15" s="98" t="s">
        <v>83</v>
      </c>
      <c r="AO15" s="22"/>
      <c r="AP15" s="98" t="s">
        <v>83</v>
      </c>
      <c r="AQ15" s="98" t="s">
        <v>83</v>
      </c>
      <c r="AR15" s="22"/>
      <c r="AS15" s="98" t="s">
        <v>83</v>
      </c>
      <c r="AT15" s="108"/>
    </row>
    <row r="16" spans="1:46" s="11" customFormat="1" ht="23.25" x14ac:dyDescent="0.35">
      <c r="A16" s="61"/>
      <c r="B16" s="36" t="s">
        <v>79</v>
      </c>
      <c r="C16" s="35"/>
      <c r="D16" s="33" t="s">
        <v>60</v>
      </c>
      <c r="E16" s="33" t="s">
        <v>60</v>
      </c>
      <c r="F16" s="34">
        <f t="shared" si="0"/>
        <v>3</v>
      </c>
      <c r="G16" s="100" t="s">
        <v>83</v>
      </c>
      <c r="H16" s="100" t="s">
        <v>83</v>
      </c>
      <c r="I16" s="97" t="s">
        <v>83</v>
      </c>
      <c r="J16" s="101"/>
      <c r="K16" s="99"/>
      <c r="L16" s="99"/>
      <c r="M16" s="98" t="s">
        <v>83</v>
      </c>
      <c r="N16" s="98" t="s">
        <v>83</v>
      </c>
      <c r="O16" s="98" t="s">
        <v>83</v>
      </c>
      <c r="P16" s="99"/>
      <c r="Q16" s="98" t="s">
        <v>83</v>
      </c>
      <c r="R16" s="85" t="s">
        <v>83</v>
      </c>
      <c r="S16" s="98" t="s">
        <v>83</v>
      </c>
      <c r="T16" s="99"/>
      <c r="U16" s="108"/>
      <c r="V16" s="108"/>
      <c r="W16" s="98" t="s">
        <v>83</v>
      </c>
      <c r="X16" s="98" t="s">
        <v>83</v>
      </c>
      <c r="Y16" s="98" t="s">
        <v>83</v>
      </c>
      <c r="Z16" s="22"/>
      <c r="AA16" s="108"/>
      <c r="AB16" s="110" t="s">
        <v>83</v>
      </c>
      <c r="AC16" s="108"/>
      <c r="AD16" s="108"/>
      <c r="AE16" s="108"/>
      <c r="AF16" s="110" t="s">
        <v>83</v>
      </c>
      <c r="AG16" s="98" t="s">
        <v>83</v>
      </c>
      <c r="AH16" s="98" t="s">
        <v>83</v>
      </c>
      <c r="AI16" s="108"/>
      <c r="AJ16" s="98" t="s">
        <v>83</v>
      </c>
      <c r="AK16" s="98" t="s">
        <v>83</v>
      </c>
      <c r="AL16" s="108"/>
      <c r="AM16" s="22"/>
      <c r="AN16" s="98" t="s">
        <v>83</v>
      </c>
      <c r="AO16" s="22"/>
      <c r="AP16" s="98" t="s">
        <v>83</v>
      </c>
      <c r="AQ16" s="98" t="s">
        <v>83</v>
      </c>
      <c r="AR16" s="22"/>
      <c r="AS16" s="98" t="s">
        <v>83</v>
      </c>
      <c r="AT16" s="108"/>
    </row>
    <row r="17" spans="1:46" s="11" customFormat="1" ht="23.25" x14ac:dyDescent="0.35">
      <c r="A17" s="61"/>
      <c r="B17" s="36" t="s">
        <v>80</v>
      </c>
      <c r="C17" s="35"/>
      <c r="D17" s="33" t="s">
        <v>60</v>
      </c>
      <c r="E17" s="33" t="s">
        <v>60</v>
      </c>
      <c r="F17" s="34">
        <f t="shared" si="0"/>
        <v>3</v>
      </c>
      <c r="G17" s="100" t="s">
        <v>83</v>
      </c>
      <c r="H17" s="100" t="s">
        <v>83</v>
      </c>
      <c r="I17" s="97" t="s">
        <v>83</v>
      </c>
      <c r="J17" s="101"/>
      <c r="K17" s="98" t="s">
        <v>83</v>
      </c>
      <c r="L17" s="98" t="s">
        <v>83</v>
      </c>
      <c r="M17" s="98" t="s">
        <v>83</v>
      </c>
      <c r="N17" s="98" t="s">
        <v>83</v>
      </c>
      <c r="O17" s="98" t="s">
        <v>83</v>
      </c>
      <c r="P17" s="99"/>
      <c r="Q17" s="98" t="s">
        <v>83</v>
      </c>
      <c r="R17" s="22"/>
      <c r="S17" s="99"/>
      <c r="T17" s="99"/>
      <c r="U17" s="108"/>
      <c r="V17" s="108"/>
      <c r="W17" s="98" t="s">
        <v>83</v>
      </c>
      <c r="X17" s="98" t="s">
        <v>83</v>
      </c>
      <c r="Y17" s="98" t="s">
        <v>83</v>
      </c>
      <c r="Z17" s="22"/>
      <c r="AA17" s="108"/>
      <c r="AB17" s="110" t="s">
        <v>83</v>
      </c>
      <c r="AC17" s="108"/>
      <c r="AD17" s="108"/>
      <c r="AE17" s="108"/>
      <c r="AF17" s="110" t="s">
        <v>83</v>
      </c>
      <c r="AG17" s="98" t="s">
        <v>83</v>
      </c>
      <c r="AH17" s="98" t="s">
        <v>83</v>
      </c>
      <c r="AI17" s="108"/>
      <c r="AJ17" s="98" t="s">
        <v>83</v>
      </c>
      <c r="AK17" s="98" t="s">
        <v>83</v>
      </c>
      <c r="AL17" s="108"/>
      <c r="AM17" s="22"/>
      <c r="AN17" s="98" t="s">
        <v>83</v>
      </c>
      <c r="AO17" s="22"/>
      <c r="AP17" s="98" t="s">
        <v>83</v>
      </c>
      <c r="AQ17" s="98" t="s">
        <v>83</v>
      </c>
      <c r="AR17" s="22"/>
      <c r="AS17" s="98" t="s">
        <v>83</v>
      </c>
      <c r="AT17" s="108"/>
    </row>
    <row r="18" spans="1:46" s="11" customFormat="1" ht="51" customHeight="1" x14ac:dyDescent="0.35">
      <c r="A18" s="62"/>
      <c r="B18" s="36" t="s">
        <v>81</v>
      </c>
      <c r="C18" s="112" t="s">
        <v>83</v>
      </c>
      <c r="D18" s="25" t="s">
        <v>60</v>
      </c>
      <c r="E18" s="25" t="s">
        <v>59</v>
      </c>
      <c r="F18" s="26">
        <f t="shared" si="0"/>
        <v>4</v>
      </c>
      <c r="G18" s="100" t="s">
        <v>83</v>
      </c>
      <c r="H18" s="100" t="s">
        <v>83</v>
      </c>
      <c r="I18" s="97" t="s">
        <v>83</v>
      </c>
      <c r="J18" s="97" t="s">
        <v>83</v>
      </c>
      <c r="K18" s="98" t="s">
        <v>83</v>
      </c>
      <c r="L18" s="98" t="s">
        <v>83</v>
      </c>
      <c r="M18" s="98" t="s">
        <v>83</v>
      </c>
      <c r="N18" s="98" t="s">
        <v>83</v>
      </c>
      <c r="O18" s="102"/>
      <c r="P18" s="102"/>
      <c r="Q18" s="98" t="s">
        <v>83</v>
      </c>
      <c r="R18" s="18"/>
      <c r="S18" s="98" t="s">
        <v>83</v>
      </c>
      <c r="T18" s="98" t="s">
        <v>83</v>
      </c>
      <c r="U18" s="108"/>
      <c r="V18" s="107"/>
      <c r="W18" s="98" t="s">
        <v>83</v>
      </c>
      <c r="X18" s="98" t="s">
        <v>83</v>
      </c>
      <c r="Y18" s="98" t="s">
        <v>83</v>
      </c>
      <c r="Z18" s="18"/>
      <c r="AA18" s="108"/>
      <c r="AB18" s="108"/>
      <c r="AC18" s="108"/>
      <c r="AD18" s="98" t="s">
        <v>83</v>
      </c>
      <c r="AE18" s="99"/>
      <c r="AF18" s="107"/>
      <c r="AG18" s="98" t="s">
        <v>83</v>
      </c>
      <c r="AH18" s="98" t="s">
        <v>83</v>
      </c>
      <c r="AI18" s="108"/>
      <c r="AJ18" s="98" t="s">
        <v>83</v>
      </c>
      <c r="AK18" s="98" t="s">
        <v>83</v>
      </c>
      <c r="AL18" s="98" t="s">
        <v>83</v>
      </c>
      <c r="AM18" s="99"/>
      <c r="AN18" s="98" t="s">
        <v>83</v>
      </c>
      <c r="AO18" s="18"/>
      <c r="AP18" s="98" t="s">
        <v>83</v>
      </c>
      <c r="AQ18" s="98" t="s">
        <v>83</v>
      </c>
      <c r="AR18" s="18"/>
      <c r="AS18" s="98" t="s">
        <v>83</v>
      </c>
      <c r="AT18" s="99"/>
    </row>
    <row r="19" spans="1:46" s="11" customFormat="1" ht="29.45" customHeight="1" x14ac:dyDescent="0.35">
      <c r="A19" s="44" t="s">
        <v>64</v>
      </c>
      <c r="B19" s="21" t="s">
        <v>65</v>
      </c>
      <c r="C19" s="112" t="s">
        <v>83</v>
      </c>
      <c r="D19" s="19" t="s">
        <v>59</v>
      </c>
      <c r="E19" s="19" t="s">
        <v>59</v>
      </c>
      <c r="F19" s="20">
        <f t="shared" si="0"/>
        <v>5</v>
      </c>
      <c r="G19" s="10"/>
      <c r="H19" s="97" t="s">
        <v>83</v>
      </c>
      <c r="I19" s="97" t="s">
        <v>83</v>
      </c>
      <c r="J19" s="97" t="s">
        <v>83</v>
      </c>
      <c r="K19" s="98" t="s">
        <v>83</v>
      </c>
      <c r="L19" s="98" t="s">
        <v>83</v>
      </c>
      <c r="M19" s="98" t="s">
        <v>83</v>
      </c>
      <c r="N19" s="98" t="s">
        <v>83</v>
      </c>
      <c r="O19" s="98" t="s">
        <v>83</v>
      </c>
      <c r="P19" s="98" t="s">
        <v>83</v>
      </c>
      <c r="Q19" s="98" t="s">
        <v>83</v>
      </c>
      <c r="R19" s="10"/>
      <c r="S19" s="98" t="s">
        <v>83</v>
      </c>
      <c r="T19" s="98" t="s">
        <v>83</v>
      </c>
      <c r="U19" s="98" t="s">
        <v>83</v>
      </c>
      <c r="V19" s="98" t="s">
        <v>83</v>
      </c>
      <c r="W19" s="98" t="s">
        <v>83</v>
      </c>
      <c r="X19" s="98" t="s">
        <v>83</v>
      </c>
      <c r="Y19" s="98" t="s">
        <v>83</v>
      </c>
      <c r="Z19" s="98" t="s">
        <v>83</v>
      </c>
      <c r="AA19" s="98" t="s">
        <v>83</v>
      </c>
      <c r="AB19" s="98" t="s">
        <v>83</v>
      </c>
      <c r="AC19" s="108"/>
      <c r="AD19" s="107"/>
      <c r="AE19" s="107"/>
      <c r="AF19" s="107"/>
      <c r="AG19" s="108"/>
      <c r="AH19" s="108"/>
      <c r="AI19" s="108"/>
      <c r="AJ19" s="98" t="s">
        <v>83</v>
      </c>
      <c r="AK19" s="22"/>
      <c r="AL19" s="98" t="s">
        <v>83</v>
      </c>
      <c r="AM19" s="22"/>
      <c r="AN19" s="18"/>
      <c r="AO19" s="18"/>
      <c r="AP19" s="108"/>
      <c r="AQ19" s="108"/>
      <c r="AR19" s="22"/>
      <c r="AS19" s="22"/>
      <c r="AT19" s="108"/>
    </row>
    <row r="20" spans="1:46" s="11" customFormat="1" ht="38.1" customHeight="1" x14ac:dyDescent="0.35">
      <c r="A20" s="44"/>
      <c r="B20" s="21" t="s">
        <v>66</v>
      </c>
      <c r="C20" s="32"/>
      <c r="D20" s="19" t="s">
        <v>60</v>
      </c>
      <c r="E20" s="19" t="s">
        <v>60</v>
      </c>
      <c r="F20" s="20">
        <f t="shared" si="0"/>
        <v>3</v>
      </c>
      <c r="G20" s="10"/>
      <c r="H20" s="97" t="s">
        <v>83</v>
      </c>
      <c r="I20" s="97" t="s">
        <v>83</v>
      </c>
      <c r="J20" s="10"/>
      <c r="K20" s="10"/>
      <c r="L20" s="10"/>
      <c r="M20" s="98" t="s">
        <v>83</v>
      </c>
      <c r="N20" s="10"/>
      <c r="O20" s="10"/>
      <c r="P20" s="10"/>
      <c r="Q20" s="10"/>
      <c r="R20" s="10"/>
      <c r="S20" s="98" t="s">
        <v>83</v>
      </c>
      <c r="T20" s="98" t="s">
        <v>83</v>
      </c>
      <c r="U20" s="108"/>
      <c r="V20" s="107"/>
      <c r="W20" s="98" t="s">
        <v>83</v>
      </c>
      <c r="X20" s="98" t="s">
        <v>83</v>
      </c>
      <c r="Y20" s="98" t="s">
        <v>83</v>
      </c>
      <c r="Z20" s="18"/>
      <c r="AA20" s="108"/>
      <c r="AB20" s="108"/>
      <c r="AC20" s="108"/>
      <c r="AD20" s="107"/>
      <c r="AE20" s="107"/>
      <c r="AF20" s="107"/>
      <c r="AG20" s="108"/>
      <c r="AH20" s="108"/>
      <c r="AI20" s="108"/>
      <c r="AJ20" s="108"/>
      <c r="AK20" s="22"/>
      <c r="AL20" s="108"/>
      <c r="AM20" s="22"/>
      <c r="AN20" s="18"/>
      <c r="AO20" s="18"/>
      <c r="AP20" s="98" t="s">
        <v>83</v>
      </c>
      <c r="AQ20" s="98" t="s">
        <v>83</v>
      </c>
      <c r="AR20" s="18"/>
      <c r="AS20" s="18"/>
      <c r="AT20" s="98" t="s">
        <v>83</v>
      </c>
    </row>
    <row r="21" spans="1:46" s="11" customFormat="1" ht="36" customHeight="1" x14ac:dyDescent="0.35">
      <c r="A21" s="44"/>
      <c r="B21" s="21" t="s">
        <v>68</v>
      </c>
      <c r="C21" s="32"/>
      <c r="D21" s="19" t="s">
        <v>60</v>
      </c>
      <c r="E21" s="19" t="s">
        <v>59</v>
      </c>
      <c r="F21" s="20">
        <f t="shared" si="0"/>
        <v>4</v>
      </c>
      <c r="G21" s="97" t="s">
        <v>83</v>
      </c>
      <c r="H21" s="97" t="s">
        <v>83</v>
      </c>
      <c r="I21" s="97" t="s">
        <v>83</v>
      </c>
      <c r="J21" s="97" t="s">
        <v>83</v>
      </c>
      <c r="K21" s="10"/>
      <c r="L21" s="10"/>
      <c r="M21" s="98" t="s">
        <v>83</v>
      </c>
      <c r="N21" s="10"/>
      <c r="O21" s="10"/>
      <c r="P21" s="10"/>
      <c r="Q21" s="10"/>
      <c r="R21" s="10"/>
      <c r="S21" s="98" t="s">
        <v>83</v>
      </c>
      <c r="T21" s="98" t="s">
        <v>83</v>
      </c>
      <c r="U21" s="98" t="s">
        <v>83</v>
      </c>
      <c r="V21" s="107"/>
      <c r="W21" s="98" t="s">
        <v>83</v>
      </c>
      <c r="X21" s="107"/>
      <c r="Y21" s="98" t="s">
        <v>83</v>
      </c>
      <c r="Z21" s="18"/>
      <c r="AA21" s="108"/>
      <c r="AB21" s="108"/>
      <c r="AC21" s="108"/>
      <c r="AD21" s="107"/>
      <c r="AE21" s="107"/>
      <c r="AF21" s="107"/>
      <c r="AG21" s="108"/>
      <c r="AH21" s="108"/>
      <c r="AI21" s="108"/>
      <c r="AJ21" s="108"/>
      <c r="AK21" s="22"/>
      <c r="AL21" s="108"/>
      <c r="AM21" s="22"/>
      <c r="AN21" s="18"/>
      <c r="AO21" s="18"/>
      <c r="AP21" s="98" t="s">
        <v>83</v>
      </c>
      <c r="AQ21" s="98" t="s">
        <v>83</v>
      </c>
      <c r="AR21" s="18"/>
      <c r="AS21" s="18"/>
      <c r="AT21" s="98" t="s">
        <v>83</v>
      </c>
    </row>
    <row r="22" spans="1:46" s="29" customFormat="1" ht="23.25" x14ac:dyDescent="0.35">
      <c r="A22" s="44"/>
      <c r="B22" s="21" t="s">
        <v>67</v>
      </c>
      <c r="C22" s="32"/>
      <c r="D22" s="19" t="s">
        <v>60</v>
      </c>
      <c r="E22" s="19" t="s">
        <v>60</v>
      </c>
      <c r="F22" s="20">
        <f t="shared" si="0"/>
        <v>3</v>
      </c>
      <c r="G22" s="10"/>
      <c r="H22" s="97" t="s">
        <v>83</v>
      </c>
      <c r="I22" s="97" t="s">
        <v>83</v>
      </c>
      <c r="J22" s="10"/>
      <c r="K22" s="10"/>
      <c r="L22" s="10"/>
      <c r="M22" s="98" t="s">
        <v>83</v>
      </c>
      <c r="N22" s="98" t="s">
        <v>83</v>
      </c>
      <c r="O22" s="98" t="s">
        <v>83</v>
      </c>
      <c r="P22" s="10"/>
      <c r="Q22" s="98" t="s">
        <v>83</v>
      </c>
      <c r="R22" s="10"/>
      <c r="S22" s="98" t="s">
        <v>83</v>
      </c>
      <c r="T22" s="98" t="s">
        <v>83</v>
      </c>
      <c r="U22" s="98" t="s">
        <v>83</v>
      </c>
      <c r="V22" s="107"/>
      <c r="W22" s="98" t="s">
        <v>83</v>
      </c>
      <c r="X22" s="107"/>
      <c r="Y22" s="98" t="s">
        <v>83</v>
      </c>
      <c r="Z22" s="18"/>
      <c r="AA22" s="98" t="s">
        <v>83</v>
      </c>
      <c r="AB22" s="98" t="s">
        <v>83</v>
      </c>
      <c r="AC22" s="98" t="s">
        <v>83</v>
      </c>
      <c r="AD22" s="107"/>
      <c r="AE22" s="107"/>
      <c r="AF22" s="107"/>
      <c r="AG22" s="107"/>
      <c r="AH22" s="98" t="s">
        <v>83</v>
      </c>
      <c r="AI22" s="98" t="s">
        <v>83</v>
      </c>
      <c r="AJ22" s="98" t="s">
        <v>83</v>
      </c>
      <c r="AK22" s="18"/>
      <c r="AL22" s="98" t="s">
        <v>83</v>
      </c>
      <c r="AM22" s="18"/>
      <c r="AN22" s="18"/>
      <c r="AO22" s="18"/>
      <c r="AP22" s="98" t="s">
        <v>83</v>
      </c>
      <c r="AQ22" s="98" t="s">
        <v>83</v>
      </c>
      <c r="AR22" s="18"/>
      <c r="AS22" s="18"/>
      <c r="AT22" s="98" t="s">
        <v>83</v>
      </c>
    </row>
    <row r="23" spans="1:46" s="11" customFormat="1" ht="47.25" customHeight="1" x14ac:dyDescent="0.35">
      <c r="A23" s="37" t="s">
        <v>58</v>
      </c>
      <c r="B23" s="28" t="s">
        <v>62</v>
      </c>
      <c r="C23" s="112" t="s">
        <v>83</v>
      </c>
      <c r="D23" s="19" t="s">
        <v>59</v>
      </c>
      <c r="E23" s="19" t="s">
        <v>60</v>
      </c>
      <c r="F23" s="20">
        <f>IFERROR(IF(D23="Alto",3,IF(D23="Médio",2,IF(D23="Baixo",1,"")))+IF(E23="Alto",2,IF(E23="Médio",1,IF(E23="Baixo",0,""))),"")</f>
        <v>4</v>
      </c>
      <c r="G23" s="86"/>
      <c r="H23" s="87" t="s">
        <v>83</v>
      </c>
      <c r="I23" s="87" t="s">
        <v>83</v>
      </c>
      <c r="J23" s="87" t="s">
        <v>83</v>
      </c>
      <c r="K23" s="88" t="s">
        <v>83</v>
      </c>
      <c r="L23" s="88" t="s">
        <v>83</v>
      </c>
      <c r="M23" s="18"/>
      <c r="N23" s="88" t="s">
        <v>83</v>
      </c>
      <c r="O23" s="18"/>
      <c r="P23" s="111"/>
      <c r="Q23" s="111"/>
      <c r="R23" s="18"/>
      <c r="S23" s="88" t="s">
        <v>83</v>
      </c>
      <c r="T23" s="88" t="s">
        <v>83</v>
      </c>
      <c r="U23" s="107"/>
      <c r="V23" s="88" t="s">
        <v>83</v>
      </c>
      <c r="W23" s="107"/>
      <c r="X23" s="107"/>
      <c r="Y23" s="107"/>
      <c r="Z23" s="107"/>
      <c r="AA23" s="102"/>
      <c r="AB23" s="102"/>
      <c r="AC23" s="102"/>
      <c r="AD23" s="102"/>
      <c r="AE23" s="88" t="s">
        <v>83</v>
      </c>
      <c r="AF23" s="102"/>
      <c r="AG23" s="102"/>
      <c r="AH23" s="88" t="s">
        <v>83</v>
      </c>
      <c r="AI23" s="88" t="s">
        <v>83</v>
      </c>
      <c r="AJ23" s="88" t="s">
        <v>83</v>
      </c>
      <c r="AK23" s="102"/>
      <c r="AL23" s="102"/>
      <c r="AM23" s="102"/>
      <c r="AN23" s="102"/>
      <c r="AO23" s="102"/>
      <c r="AP23" s="88" t="s">
        <v>83</v>
      </c>
      <c r="AQ23" s="102"/>
      <c r="AR23" s="102"/>
      <c r="AS23" s="88" t="s">
        <v>83</v>
      </c>
      <c r="AT23" s="102"/>
    </row>
    <row r="24" spans="1:46" s="11" customFormat="1" ht="47.25" x14ac:dyDescent="0.35">
      <c r="A24" s="38"/>
      <c r="B24" s="27" t="s">
        <v>70</v>
      </c>
      <c r="C24" s="112" t="s">
        <v>83</v>
      </c>
      <c r="D24" s="19" t="s">
        <v>59</v>
      </c>
      <c r="E24" s="19" t="s">
        <v>59</v>
      </c>
      <c r="F24" s="20">
        <f>IFERROR(IF(D24="Alto",3,IF(D24="Médio",2,IF(D24="Baixo",1,"")))+IF(E24="Alto",2,IF(E24="Médio",1,IF(E24="Baixo",0,""))),"")</f>
        <v>5</v>
      </c>
      <c r="G24" s="87" t="s">
        <v>83</v>
      </c>
      <c r="H24" s="87" t="s">
        <v>83</v>
      </c>
      <c r="I24" s="87" t="s">
        <v>83</v>
      </c>
      <c r="J24" s="86"/>
      <c r="K24" s="88" t="s">
        <v>83</v>
      </c>
      <c r="L24" s="89"/>
      <c r="M24" s="89"/>
      <c r="N24" s="88" t="s">
        <v>83</v>
      </c>
      <c r="O24" s="88" t="s">
        <v>83</v>
      </c>
      <c r="P24" s="88" t="s">
        <v>83</v>
      </c>
      <c r="Q24" s="88" t="s">
        <v>83</v>
      </c>
      <c r="R24" s="18"/>
      <c r="S24" s="88" t="s">
        <v>83</v>
      </c>
      <c r="T24" s="90"/>
      <c r="U24" s="90"/>
      <c r="V24" s="88" t="s">
        <v>83</v>
      </c>
      <c r="W24" s="88" t="s">
        <v>83</v>
      </c>
      <c r="X24" s="90"/>
      <c r="Y24" s="104"/>
      <c r="Z24" s="90"/>
      <c r="AA24" s="89"/>
      <c r="AB24" s="89"/>
      <c r="AC24" s="89"/>
      <c r="AD24" s="89"/>
      <c r="AE24" s="88" t="s">
        <v>83</v>
      </c>
      <c r="AF24" s="89"/>
      <c r="AG24" s="89"/>
      <c r="AH24" s="89"/>
      <c r="AI24" s="89"/>
      <c r="AJ24" s="88" t="s">
        <v>83</v>
      </c>
      <c r="AK24" s="88" t="s">
        <v>83</v>
      </c>
      <c r="AL24" s="88" t="s">
        <v>83</v>
      </c>
      <c r="AM24" s="89"/>
      <c r="AN24" s="89"/>
      <c r="AO24" s="89"/>
      <c r="AP24" s="89"/>
      <c r="AQ24" s="89"/>
      <c r="AR24" s="89"/>
      <c r="AS24" s="88" t="s">
        <v>83</v>
      </c>
      <c r="AT24" s="89"/>
    </row>
    <row r="25" spans="1:46" s="11" customFormat="1" ht="47.25" x14ac:dyDescent="0.35">
      <c r="A25" s="39"/>
      <c r="B25" s="27" t="s">
        <v>71</v>
      </c>
      <c r="C25" s="112" t="s">
        <v>83</v>
      </c>
      <c r="D25" s="19" t="s">
        <v>59</v>
      </c>
      <c r="E25" s="19" t="s">
        <v>59</v>
      </c>
      <c r="F25" s="20">
        <f>IFERROR(IF(D25="Alto",3,IF(D25="Médio",2,IF(D25="Baixo",1,"")))+IF(E25="Alto",2,IF(E25="Médio",1,IF(E25="Baixo",0,""))),"")</f>
        <v>5</v>
      </c>
      <c r="G25" s="87" t="s">
        <v>83</v>
      </c>
      <c r="H25" s="87" t="s">
        <v>83</v>
      </c>
      <c r="I25" s="87" t="s">
        <v>83</v>
      </c>
      <c r="J25" s="86"/>
      <c r="K25" s="88" t="s">
        <v>83</v>
      </c>
      <c r="L25" s="89"/>
      <c r="M25" s="89"/>
      <c r="N25" s="88" t="s">
        <v>83</v>
      </c>
      <c r="O25" s="88" t="s">
        <v>83</v>
      </c>
      <c r="P25" s="88" t="s">
        <v>83</v>
      </c>
      <c r="Q25" s="88" t="s">
        <v>83</v>
      </c>
      <c r="R25" s="18"/>
      <c r="S25" s="88" t="s">
        <v>83</v>
      </c>
      <c r="T25" s="98" t="s">
        <v>83</v>
      </c>
      <c r="U25" s="102"/>
      <c r="V25" s="88" t="s">
        <v>83</v>
      </c>
      <c r="W25" s="88" t="s">
        <v>83</v>
      </c>
      <c r="X25" s="107"/>
      <c r="Y25" s="107"/>
      <c r="Z25" s="108"/>
      <c r="AA25" s="102"/>
      <c r="AB25" s="102"/>
      <c r="AC25" s="102"/>
      <c r="AD25" s="102"/>
      <c r="AE25" s="88" t="s">
        <v>83</v>
      </c>
      <c r="AF25" s="102"/>
      <c r="AG25" s="102"/>
      <c r="AH25" s="102"/>
      <c r="AI25" s="102"/>
      <c r="AJ25" s="88" t="s">
        <v>83</v>
      </c>
      <c r="AK25" s="88" t="s">
        <v>83</v>
      </c>
      <c r="AL25" s="88" t="s">
        <v>83</v>
      </c>
      <c r="AM25" s="102"/>
      <c r="AN25" s="102"/>
      <c r="AO25" s="102"/>
      <c r="AP25" s="102"/>
      <c r="AQ25" s="88" t="s">
        <v>83</v>
      </c>
      <c r="AR25" s="102"/>
      <c r="AS25" s="102"/>
      <c r="AT25" s="102"/>
    </row>
    <row r="26" spans="1:46" ht="18.75" x14ac:dyDescent="0.3">
      <c r="A26" s="2"/>
      <c r="B26" s="2"/>
      <c r="C26" s="2"/>
      <c r="D26" s="12"/>
      <c r="E26" s="12"/>
      <c r="F26" s="12"/>
    </row>
  </sheetData>
  <sheetProtection formatCells="0" formatColumns="0" formatRows="0" insertColumns="0" insertRows="0" insertHyperlinks="0" deleteColumns="0" deleteRows="0" sort="0" autoFilter="0" pivotTables="0"/>
  <mergeCells count="15">
    <mergeCell ref="A23:A25"/>
    <mergeCell ref="A3:C6"/>
    <mergeCell ref="A19:A22"/>
    <mergeCell ref="D3:F6"/>
    <mergeCell ref="K4:S6"/>
    <mergeCell ref="G3:J3"/>
    <mergeCell ref="G4:J6"/>
    <mergeCell ref="K3:AT3"/>
    <mergeCell ref="T4:AT4"/>
    <mergeCell ref="T5:V6"/>
    <mergeCell ref="W5:AC6"/>
    <mergeCell ref="AD5:AJ6"/>
    <mergeCell ref="AP5:AT6"/>
    <mergeCell ref="A8:A18"/>
    <mergeCell ref="AK5:AO6"/>
  </mergeCells>
  <conditionalFormatting sqref="F8:F2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5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8A08FCAAF5E468A8D5E328951E4A4" ma:contentTypeVersion="11" ma:contentTypeDescription="Crie um novo documento." ma:contentTypeScope="" ma:versionID="b45b7f711bafc506a90c6f56eaf0bc46">
  <xsd:schema xmlns:xsd="http://www.w3.org/2001/XMLSchema" xmlns:xs="http://www.w3.org/2001/XMLSchema" xmlns:p="http://schemas.microsoft.com/office/2006/metadata/properties" xmlns:ns2="711d1753-a623-44e2-8c79-ff41ffb20bc4" xmlns:ns3="fc3022f0-f934-4bad-a829-e3b96d8c1b7c" targetNamespace="http://schemas.microsoft.com/office/2006/metadata/properties" ma:root="true" ma:fieldsID="8447461bbc6c2d2a1f62641bc53e71e3" ns2:_="" ns3:_="">
    <xsd:import namespace="711d1753-a623-44e2-8c79-ff41ffb20bc4"/>
    <xsd:import namespace="fc3022f0-f934-4bad-a829-e3b96d8c1b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d1753-a623-44e2-8c79-ff41ffb20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022f0-f934-4bad-a829-e3b96d8c1b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1B602F-6996-47E0-841E-3ADECE861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1d1753-a623-44e2-8c79-ff41ffb20bc4"/>
    <ds:schemaRef ds:uri="fc3022f0-f934-4bad-a829-e3b96d8c1b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321D68-B0AE-49A3-A8E5-3D88259297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3563B7-EC90-46DC-BD7D-321D102C0B69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711d1753-a623-44e2-8c79-ff41ffb20bc4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c3022f0-f934-4bad-a829-e3b96d8c1b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2021-07-05T22:09:37Z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0x0101004368A08FCAAF5E468A8D5E328951E4A4</vt:lpwstr>
  </property>
</Properties>
</file>